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60" windowWidth="28695" windowHeight="12015"/>
  </bookViews>
  <sheets>
    <sheet name="Sheet1" sheetId="1" r:id="rId1"/>
    <sheet name="Sheet2" sheetId="2" r:id="rId2"/>
    <sheet name="Sheet3" sheetId="3" r:id="rId3"/>
  </sheets>
  <definedNames>
    <definedName name="_xlnm.Print_Area" localSheetId="0">Sheet1!$B$2:$F$79</definedName>
  </definedNames>
  <calcPr calcId="124519"/>
</workbook>
</file>

<file path=xl/calcChain.xml><?xml version="1.0" encoding="utf-8"?>
<calcChain xmlns="http://schemas.openxmlformats.org/spreadsheetml/2006/main">
  <c r="C77" i="1"/>
  <c r="C76" s="1"/>
  <c r="C79" l="1"/>
</calcChain>
</file>

<file path=xl/sharedStrings.xml><?xml version="1.0" encoding="utf-8"?>
<sst xmlns="http://schemas.openxmlformats.org/spreadsheetml/2006/main" count="276" uniqueCount="191">
  <si>
    <t>Part Name</t>
  </si>
  <si>
    <t>Cost</t>
  </si>
  <si>
    <t>Bought From</t>
  </si>
  <si>
    <t>Part Number</t>
  </si>
  <si>
    <t>Oil Pan Gasket</t>
  </si>
  <si>
    <t>Amazon</t>
  </si>
  <si>
    <t>OS30693R</t>
  </si>
  <si>
    <t>Rear Main Seal Gasket</t>
  </si>
  <si>
    <t>BS40640</t>
  </si>
  <si>
    <t>Head Gasket kit</t>
  </si>
  <si>
    <t>HS26192PT</t>
  </si>
  <si>
    <t>Timing Cover Gasket</t>
  </si>
  <si>
    <t>TCS45993</t>
  </si>
  <si>
    <t>ARP head bolts</t>
  </si>
  <si>
    <t>1-7/8" Headers</t>
  </si>
  <si>
    <t>Doug Thorley</t>
  </si>
  <si>
    <t>323Y-C</t>
  </si>
  <si>
    <t>41-110</t>
  </si>
  <si>
    <t>AdvanceAuto</t>
  </si>
  <si>
    <t>PL25822</t>
  </si>
  <si>
    <t>Perry-Egen</t>
  </si>
  <si>
    <t>Perry-Egan</t>
  </si>
  <si>
    <t>3/8" Fuel Line</t>
  </si>
  <si>
    <t>5/16" Trans cooler line</t>
  </si>
  <si>
    <t>ALL48327</t>
  </si>
  <si>
    <t>Primary Fuel Filter</t>
  </si>
  <si>
    <t>Wix 33737</t>
  </si>
  <si>
    <t>Engine Mount Bolts (x4)</t>
  </si>
  <si>
    <t>Local Hardware</t>
  </si>
  <si>
    <t>M10 x 1.5 x 75mm</t>
  </si>
  <si>
    <t>M10 x 1.5 x 60mm</t>
  </si>
  <si>
    <t>Adapter Plates</t>
  </si>
  <si>
    <t>Ebay</t>
  </si>
  <si>
    <t>cutthroat4x4</t>
  </si>
  <si>
    <t>Motor Mounts</t>
  </si>
  <si>
    <t>Prothane 7-509</t>
  </si>
  <si>
    <t>Auto X-Member, pedal, bracket</t>
  </si>
  <si>
    <t>Board Member</t>
  </si>
  <si>
    <t>N/A</t>
  </si>
  <si>
    <t>Tilt auto column</t>
  </si>
  <si>
    <t>Speedometer</t>
  </si>
  <si>
    <t>THMotorsports</t>
  </si>
  <si>
    <t>Autometer 1289</t>
  </si>
  <si>
    <t>Tachometer</t>
  </si>
  <si>
    <t>Autometer 1299</t>
  </si>
  <si>
    <t>Water Temp</t>
  </si>
  <si>
    <t>Autometer 1236</t>
  </si>
  <si>
    <t>Oil Pressure</t>
  </si>
  <si>
    <t>Autometer 1226</t>
  </si>
  <si>
    <t>Voltmeter</t>
  </si>
  <si>
    <t>Autometer 1294</t>
  </si>
  <si>
    <t>Fuel Level</t>
  </si>
  <si>
    <t>Autometer 1214</t>
  </si>
  <si>
    <t>Temp Sensor</t>
  </si>
  <si>
    <t>Delphi TS10076</t>
  </si>
  <si>
    <t>Transmission Mount</t>
  </si>
  <si>
    <t>Anchor 2268</t>
  </si>
  <si>
    <t>Fuel Pump and Mounting kit</t>
  </si>
  <si>
    <t>Walbro 255 GSL392</t>
  </si>
  <si>
    <t>Steering Coupler</t>
  </si>
  <si>
    <t>Dorman 31011</t>
  </si>
  <si>
    <t>-6AN male Fuel pump adapter (x2)</t>
  </si>
  <si>
    <t>Russell 670470</t>
  </si>
  <si>
    <t>Earl's 800106</t>
  </si>
  <si>
    <t>-6AN male to 3/8" Female QC (x2)</t>
  </si>
  <si>
    <t>Russell 640853</t>
  </si>
  <si>
    <t>-6AN male to 3/8" Male QC</t>
  </si>
  <si>
    <t>Russell 640940</t>
  </si>
  <si>
    <t>-6AN male to 5/16" Female QC</t>
  </si>
  <si>
    <t>Russell 640863</t>
  </si>
  <si>
    <t>-6AN male to 3/8" hardline (x4)</t>
  </si>
  <si>
    <t>Rubber Bumper set</t>
  </si>
  <si>
    <t>GMCPaul</t>
  </si>
  <si>
    <t>Headlight Retaining Rings</t>
  </si>
  <si>
    <t>Vent Window Repair Kit</t>
  </si>
  <si>
    <t>Clutch Delete Plug</t>
  </si>
  <si>
    <t>Fresh Air Vent Foam</t>
  </si>
  <si>
    <t>Air intake</t>
  </si>
  <si>
    <t>Spectre 8612, 9771</t>
  </si>
  <si>
    <t>Radiator support cushion</t>
  </si>
  <si>
    <t>Shift Linkage</t>
  </si>
  <si>
    <t>ACA-1800</t>
  </si>
  <si>
    <t>Radiator Hoses</t>
  </si>
  <si>
    <t>MAF sensor</t>
  </si>
  <si>
    <t>AF10043</t>
  </si>
  <si>
    <t>Unlock PCM</t>
  </si>
  <si>
    <t>Race Proven</t>
  </si>
  <si>
    <t>RPM Tune</t>
  </si>
  <si>
    <t>Mufflers (x2)</t>
  </si>
  <si>
    <t>Hooker 21504</t>
  </si>
  <si>
    <t>FCC0606</t>
  </si>
  <si>
    <t>Wiring Harness</t>
  </si>
  <si>
    <t>Current Performance</t>
  </si>
  <si>
    <t>Driveshaft</t>
  </si>
  <si>
    <t>Standard Driveline</t>
  </si>
  <si>
    <t>Paint</t>
  </si>
  <si>
    <t>Advance Autoparts</t>
  </si>
  <si>
    <t>Harbor Freight</t>
  </si>
  <si>
    <t>Plug Wires</t>
  </si>
  <si>
    <t>MSD 32819</t>
  </si>
  <si>
    <t>Summit Racing</t>
  </si>
  <si>
    <t>Lokar 1000ls1</t>
  </si>
  <si>
    <t>Exhaust Cut outs (x2)</t>
  </si>
  <si>
    <t>QTP 10250</t>
  </si>
  <si>
    <t>Door lock knobs</t>
  </si>
  <si>
    <t>BSP-45930</t>
  </si>
  <si>
    <t>Engine Dipstick</t>
  </si>
  <si>
    <t>MAF Honeycomb</t>
  </si>
  <si>
    <t>Saxon PC</t>
  </si>
  <si>
    <t>96mm</t>
  </si>
  <si>
    <t>----------------------</t>
  </si>
  <si>
    <t>Engine/Trans</t>
  </si>
  <si>
    <t>Notes</t>
  </si>
  <si>
    <t>Temp Sender</t>
  </si>
  <si>
    <t>For Autometer gauges, need short sender to fit adapter 2277</t>
  </si>
  <si>
    <t>Temp Sender Adapter</t>
  </si>
  <si>
    <t>Autometer 2277</t>
  </si>
  <si>
    <t>Autometer 2259</t>
  </si>
  <si>
    <t>Need to fit sender into Pass side of head</t>
  </si>
  <si>
    <t>Torque app</t>
  </si>
  <si>
    <t>Google Store</t>
  </si>
  <si>
    <t>n/a</t>
  </si>
  <si>
    <t>OBDII to BT Adapter</t>
  </si>
  <si>
    <t>BAFX PIC18F2480</t>
  </si>
  <si>
    <t>Quiet at idle, loud at WOT. Perfect.</t>
  </si>
  <si>
    <t>Wix 58917</t>
  </si>
  <si>
    <t>ALL11085</t>
  </si>
  <si>
    <t>-6AN Female to -6AN Hose end (x10)</t>
  </si>
  <si>
    <t>Lokar ED-5021</t>
  </si>
  <si>
    <t>Earl's  165006</t>
  </si>
  <si>
    <t>don't remember</t>
  </si>
  <si>
    <t>Fit perfect, no cutting with my mounts</t>
  </si>
  <si>
    <t>Will NOT work with the fittings I bought. Telfon is too strong. Had to buy another hose.</t>
  </si>
  <si>
    <t>This sensor is used for the pcm not the guage</t>
  </si>
  <si>
    <t>ALL48328</t>
  </si>
  <si>
    <t>Tore the heads off and bought these gasket sets for peace of mind</t>
  </si>
  <si>
    <t>Bolts, not studs. Didn’t see the point in the extra cash</t>
  </si>
  <si>
    <t>Corvette style. If you have the regulator on the rail, just run the second line. You might not think so, but it is easier and better. If you plan to ditch the rails later it is still easy to run after the fact.</t>
  </si>
  <si>
    <t>Engine-to-Trans Bolts (x5)</t>
  </si>
  <si>
    <t>These plates aren't sliders, but they do have three positions</t>
  </si>
  <si>
    <t>Polyurethane, last longer than rubber, and I didn't get as many vibrations as I thought I might</t>
  </si>
  <si>
    <t>Decided it would be nice to have new gauges. Old ones were very beat up. Easy to install and fit perfect in the cluster without modification. Removed everything from the old cluster except for the front face and these clamp right on and were easy to wire. Tach requires the resistor mod, calibrate the speedo before it will show anything.</t>
  </si>
  <si>
    <t>Rubber mount, nothing to write home about. I'd consider a poly one.</t>
  </si>
  <si>
    <t>NAPA</t>
  </si>
  <si>
    <t>-6AN Fitting tool</t>
  </si>
  <si>
    <t>4L80e Trans Filter</t>
  </si>
  <si>
    <t>Pan gasket is reusable, filter should always be replaced when you change fluid</t>
  </si>
  <si>
    <t>App for BT unit to monitor codes, also reads any data the pcm has. Highly recommend this.</t>
  </si>
  <si>
    <t>Bought this to replace the telfon hose, much easier to work with, and still very nice looking</t>
  </si>
  <si>
    <t>Makes installing hose end fittings much easier. Worth the purchase</t>
  </si>
  <si>
    <t>Don't bother. The MAF listed already has one in it</t>
  </si>
  <si>
    <t>My engine was from a van so the stock dipstick didn't work. Doubt it would have with the headers anyway. The transmission dipstick did fit ok, but it is very hard to tell how full the trans is, because the tube had to be bent to fit under the hood, so some of the fluid stays in the tube.</t>
  </si>
  <si>
    <t>Wrong thread size</t>
  </si>
  <si>
    <t>Personal preference</t>
  </si>
  <si>
    <t>Works perfect. Pulled the cable out of the braided case, then pulled it through the hole in the top of the pedal. Had to make my own bracket, but it was pretty easy to do.</t>
  </si>
  <si>
    <t>Personal preference. I would always do it, but some say it isnt necessary.</t>
  </si>
  <si>
    <t>The harness took probably a month to get out to me so once you know excatly what parts you will use order this asap, no matter where you get it from. Speartech quoted me 5 weeks so I went with CPW instead. Still took about the same time, but that's another story... However, once it arrived it has been a pleasure. Tucks up under the fuel rails perfectly, the loom is well done as is the wiring itself. Only complaint I had is that the temp sensor and alternator wire were too close together so I had to pull the loom apart a bit. No biggie. ATTENTION! Make sure the knock sensor plug is out from under the intake before you plug all the injectors, etc. in. That was not fun.</t>
  </si>
  <si>
    <t>-6AN Teflon Hose, 6ft.</t>
  </si>
  <si>
    <t>-6AN Nylon braided Hose</t>
  </si>
  <si>
    <t>Throttle cable</t>
  </si>
  <si>
    <t>Local shop in Delaware. Race Proven Motorsports</t>
  </si>
  <si>
    <t>5 pin MAF. Seems to work fine</t>
  </si>
  <si>
    <t>Needed to cut a bit off of one end, but works with original radiator</t>
  </si>
  <si>
    <t>Works with Auto, tilt column. Won't shift into D1 yet. May not be able to.</t>
  </si>
  <si>
    <t>My rad support was shot at the bottom and a whole chunk actually came off before one of the bolts did, so I had to but a new set of bolts and fab up a new bracket to hold the core support down.</t>
  </si>
  <si>
    <t>Intake fits fine on the MAF, but it appears to be causing turbulant readings</t>
  </si>
  <si>
    <t>Not needed for the swap, but my truck needed some freshening up, and now was the time.</t>
  </si>
  <si>
    <t>Fittings will kill your budget. Don't underestimate them.</t>
  </si>
  <si>
    <t>Not needed, but mine was shot</t>
  </si>
  <si>
    <t>Engine Rebuild</t>
  </si>
  <si>
    <t>Fuel Setup</t>
  </si>
  <si>
    <t>Needed mine shortened. This cost was for new ujoints, carrier bearing, and balance</t>
  </si>
  <si>
    <t>Supplies (Whiz wheels, brakleen, etc)</t>
  </si>
  <si>
    <t>Member from Georgia with a junkyard. Excellent service and communications. My truck had a manual trans and one piece 3ott column so in order to make the 4l80e work I needed these</t>
  </si>
  <si>
    <t>Spark plugs (x8)</t>
  </si>
  <si>
    <t>Crank bolt</t>
  </si>
  <si>
    <t>Oil filter</t>
  </si>
  <si>
    <t>Oil cooler block off plate</t>
  </si>
  <si>
    <t>If I were to do it again, I'd just go with braided rubber all the way. Half the fittings and easier to run for a street truck</t>
  </si>
  <si>
    <t>Exhaust</t>
  </si>
  <si>
    <t>RPM Exhaust work</t>
  </si>
  <si>
    <t>Interior</t>
  </si>
  <si>
    <t>Misc</t>
  </si>
  <si>
    <t>Useful Parts Total</t>
  </si>
  <si>
    <t>Parts Total</t>
  </si>
  <si>
    <t>TOTAL</t>
  </si>
  <si>
    <t>Try to find one you can tap for oil pressure, mine came with the lines for a cooler</t>
  </si>
  <si>
    <t>---------------------------------------------------------------</t>
  </si>
  <si>
    <t>-------------------</t>
  </si>
  <si>
    <t>---------------------------</t>
  </si>
  <si>
    <t>--------------------------------------</t>
  </si>
</sst>
</file>

<file path=xl/styles.xml><?xml version="1.0" encoding="utf-8"?>
<styleSheet xmlns="http://schemas.openxmlformats.org/spreadsheetml/2006/main">
  <fonts count="10">
    <font>
      <sz val="11"/>
      <color theme="1"/>
      <name val="Calibri"/>
      <family val="2"/>
      <scheme val="minor"/>
    </font>
    <font>
      <sz val="11"/>
      <color rgb="FFFF0000"/>
      <name val="Calibri"/>
      <family val="2"/>
      <scheme val="minor"/>
    </font>
    <font>
      <sz val="11"/>
      <name val="Calibri"/>
      <family val="2"/>
      <scheme val="minor"/>
    </font>
    <font>
      <u/>
      <sz val="20"/>
      <name val="Calibri"/>
      <family val="2"/>
      <scheme val="minor"/>
    </font>
    <font>
      <sz val="10"/>
      <name val="Tahoma"/>
      <family val="2"/>
    </font>
    <font>
      <sz val="10"/>
      <name val="Calibri"/>
      <family val="2"/>
      <scheme val="minor"/>
    </font>
    <font>
      <sz val="10"/>
      <color rgb="FFFF0000"/>
      <name val="Tahoma"/>
      <family val="2"/>
    </font>
    <font>
      <sz val="10"/>
      <color rgb="FFFF0000"/>
      <name val="Calibri"/>
      <family val="2"/>
      <scheme val="minor"/>
    </font>
    <font>
      <b/>
      <u/>
      <sz val="10"/>
      <name val="Tahoma"/>
      <family val="2"/>
    </font>
    <font>
      <b/>
      <sz val="10"/>
      <name val="Tahoma"/>
      <family val="2"/>
    </font>
  </fonts>
  <fills count="2">
    <fill>
      <patternFill patternType="none"/>
    </fill>
    <fill>
      <patternFill patternType="gray125"/>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1">
    <xf numFmtId="0" fontId="0" fillId="0" borderId="0"/>
  </cellStyleXfs>
  <cellXfs count="49">
    <xf numFmtId="0" fontId="0" fillId="0" borderId="0" xfId="0"/>
    <xf numFmtId="0" fontId="1"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center"/>
    </xf>
    <xf numFmtId="49" fontId="4" fillId="0" borderId="11" xfId="0" applyNumberFormat="1" applyFont="1" applyBorder="1" applyAlignment="1">
      <alignment horizontal="left" vertical="center" wrapText="1"/>
    </xf>
    <xf numFmtId="2" fontId="4" fillId="0" borderId="3" xfId="0" applyNumberFormat="1" applyFont="1" applyBorder="1" applyAlignment="1">
      <alignment horizontal="left" vertical="center" wrapText="1"/>
    </xf>
    <xf numFmtId="49" fontId="4" fillId="0" borderId="3" xfId="0" applyNumberFormat="1" applyFont="1" applyBorder="1" applyAlignment="1">
      <alignment horizontal="left" vertical="center" wrapText="1"/>
    </xf>
    <xf numFmtId="0" fontId="4" fillId="0" borderId="3" xfId="0" applyFont="1" applyBorder="1" applyAlignment="1">
      <alignment horizontal="left" vertical="center" wrapText="1"/>
    </xf>
    <xf numFmtId="0" fontId="5" fillId="0" borderId="12" xfId="0" applyFont="1" applyBorder="1" applyAlignment="1">
      <alignment horizontal="center" vertical="center" wrapText="1"/>
    </xf>
    <xf numFmtId="49" fontId="4" fillId="0" borderId="4" xfId="0" applyNumberFormat="1" applyFont="1" applyBorder="1" applyAlignment="1">
      <alignment horizontal="left" vertical="center" wrapText="1"/>
    </xf>
    <xf numFmtId="2" fontId="4" fillId="0" borderId="1" xfId="0" applyNumberFormat="1" applyFont="1" applyBorder="1" applyAlignment="1">
      <alignment horizontal="left" vertical="center" wrapText="1"/>
    </xf>
    <xf numFmtId="49" fontId="4" fillId="0" borderId="1" xfId="0" applyNumberFormat="1" applyFont="1" applyBorder="1" applyAlignment="1">
      <alignment horizontal="left" vertical="center" wrapText="1"/>
    </xf>
    <xf numFmtId="0" fontId="4" fillId="0" borderId="1" xfId="0" applyFont="1" applyBorder="1" applyAlignment="1">
      <alignment horizontal="left" vertical="center" wrapText="1"/>
    </xf>
    <xf numFmtId="0" fontId="5" fillId="0" borderId="5" xfId="0" applyFont="1" applyBorder="1" applyAlignment="1">
      <alignment horizontal="center" vertical="center" wrapText="1"/>
    </xf>
    <xf numFmtId="0" fontId="5" fillId="0" borderId="5" xfId="0" applyFont="1" applyBorder="1" applyAlignment="1">
      <alignment horizontal="left" vertical="center" wrapText="1"/>
    </xf>
    <xf numFmtId="0" fontId="5" fillId="0" borderId="5" xfId="0" applyFont="1" applyBorder="1" applyAlignment="1">
      <alignment horizontal="left" vertical="center"/>
    </xf>
    <xf numFmtId="49" fontId="6" fillId="0" borderId="4" xfId="0" applyNumberFormat="1" applyFont="1" applyBorder="1" applyAlignment="1">
      <alignment horizontal="left" vertical="center" wrapText="1"/>
    </xf>
    <xf numFmtId="2" fontId="6" fillId="0" borderId="1" xfId="0" applyNumberFormat="1" applyFont="1" applyBorder="1" applyAlignment="1">
      <alignment horizontal="left" vertical="center" wrapText="1"/>
    </xf>
    <xf numFmtId="49" fontId="6" fillId="0" borderId="1" xfId="0" applyNumberFormat="1" applyFont="1" applyBorder="1" applyAlignment="1">
      <alignment horizontal="left" vertical="center" wrapText="1"/>
    </xf>
    <xf numFmtId="0" fontId="6" fillId="0" borderId="1" xfId="0" applyFont="1" applyBorder="1" applyAlignment="1">
      <alignment horizontal="left" vertical="center" wrapText="1"/>
    </xf>
    <xf numFmtId="49" fontId="4" fillId="0" borderId="9" xfId="0" applyNumberFormat="1" applyFont="1" applyBorder="1" applyAlignment="1">
      <alignment horizontal="left" vertical="center" wrapText="1"/>
    </xf>
    <xf numFmtId="2" fontId="4" fillId="0" borderId="2" xfId="0" applyNumberFormat="1" applyFont="1" applyBorder="1" applyAlignment="1">
      <alignment horizontal="left" vertical="center" wrapText="1"/>
    </xf>
    <xf numFmtId="49" fontId="4" fillId="0" borderId="2" xfId="0" applyNumberFormat="1" applyFont="1" applyBorder="1" applyAlignment="1">
      <alignment horizontal="left" vertical="center" wrapText="1"/>
    </xf>
    <xf numFmtId="0" fontId="4" fillId="0" borderId="2" xfId="0" applyFont="1" applyBorder="1" applyAlignment="1">
      <alignment horizontal="left" vertical="center" wrapText="1"/>
    </xf>
    <xf numFmtId="0" fontId="5" fillId="0" borderId="10" xfId="0" applyFont="1" applyBorder="1" applyAlignment="1">
      <alignment horizontal="left" vertical="center" wrapText="1"/>
    </xf>
    <xf numFmtId="49" fontId="8" fillId="0" borderId="16" xfId="0" applyNumberFormat="1" applyFont="1" applyBorder="1" applyAlignment="1">
      <alignment horizontal="left" vertical="center" wrapText="1"/>
    </xf>
    <xf numFmtId="0" fontId="8" fillId="0" borderId="17" xfId="0" applyFont="1" applyBorder="1" applyAlignment="1">
      <alignment horizontal="left" vertical="center" wrapText="1"/>
    </xf>
    <xf numFmtId="49" fontId="8" fillId="0" borderId="17" xfId="0" applyNumberFormat="1" applyFont="1" applyBorder="1" applyAlignment="1">
      <alignment horizontal="left" vertical="center" wrapText="1"/>
    </xf>
    <xf numFmtId="0" fontId="8" fillId="0" borderId="18" xfId="0" applyFont="1" applyBorder="1" applyAlignment="1">
      <alignment horizontal="left" vertical="center" wrapText="1"/>
    </xf>
    <xf numFmtId="49" fontId="9" fillId="0" borderId="13" xfId="0" applyNumberFormat="1" applyFont="1" applyBorder="1" applyAlignment="1">
      <alignment horizontal="left" vertical="center" wrapText="1"/>
    </xf>
    <xf numFmtId="0" fontId="4" fillId="0" borderId="14" xfId="0" quotePrefix="1" applyFont="1" applyBorder="1" applyAlignment="1">
      <alignment horizontal="left" vertical="center" wrapText="1"/>
    </xf>
    <xf numFmtId="49" fontId="4" fillId="0" borderId="14" xfId="0" applyNumberFormat="1" applyFont="1" applyBorder="1" applyAlignment="1">
      <alignment horizontal="left" vertical="center" wrapText="1"/>
    </xf>
    <xf numFmtId="0" fontId="4" fillId="0" borderId="15" xfId="0" quotePrefix="1" applyFont="1" applyBorder="1" applyAlignment="1">
      <alignment horizontal="left" vertical="center" wrapText="1"/>
    </xf>
    <xf numFmtId="0" fontId="7" fillId="0" borderId="5" xfId="0" applyFont="1" applyBorder="1" applyAlignment="1">
      <alignment horizontal="left" vertical="center" wrapText="1"/>
    </xf>
    <xf numFmtId="0" fontId="5" fillId="0" borderId="12" xfId="0" applyFont="1" applyBorder="1" applyAlignment="1">
      <alignment horizontal="left" vertical="center"/>
    </xf>
    <xf numFmtId="0" fontId="5" fillId="0" borderId="10" xfId="0" applyFont="1" applyBorder="1" applyAlignment="1">
      <alignment vertical="center" wrapText="1"/>
    </xf>
    <xf numFmtId="0" fontId="5" fillId="0" borderId="10" xfId="0" applyFont="1" applyBorder="1" applyAlignment="1">
      <alignment horizontal="center" vertical="center" wrapText="1"/>
    </xf>
    <xf numFmtId="49" fontId="6" fillId="0" borderId="9" xfId="0" applyNumberFormat="1" applyFont="1" applyBorder="1" applyAlignment="1">
      <alignment horizontal="left" vertical="center" wrapText="1"/>
    </xf>
    <xf numFmtId="2" fontId="6" fillId="0" borderId="2" xfId="0" applyNumberFormat="1" applyFont="1" applyBorder="1" applyAlignment="1">
      <alignment horizontal="left" vertical="center" wrapText="1"/>
    </xf>
    <xf numFmtId="49" fontId="6" fillId="0" borderId="2" xfId="0" applyNumberFormat="1" applyFont="1" applyBorder="1" applyAlignment="1">
      <alignment horizontal="left" vertical="center" wrapText="1"/>
    </xf>
    <xf numFmtId="0" fontId="6" fillId="0" borderId="2" xfId="0" applyFont="1" applyBorder="1" applyAlignment="1">
      <alignment horizontal="left" vertical="center" wrapText="1"/>
    </xf>
    <xf numFmtId="0" fontId="7" fillId="0" borderId="10" xfId="0" applyFont="1" applyBorder="1" applyAlignment="1">
      <alignment horizontal="left" vertical="center"/>
    </xf>
    <xf numFmtId="49" fontId="4" fillId="0" borderId="13" xfId="0" applyNumberFormat="1" applyFont="1" applyBorder="1" applyAlignment="1">
      <alignment horizontal="left" vertical="center" wrapText="1"/>
    </xf>
    <xf numFmtId="49" fontId="9" fillId="0" borderId="6" xfId="0" applyNumberFormat="1" applyFont="1" applyBorder="1" applyAlignment="1">
      <alignment horizontal="left" vertical="center" wrapText="1"/>
    </xf>
    <xf numFmtId="2" fontId="4" fillId="0" borderId="7" xfId="0" applyNumberFormat="1" applyFont="1" applyBorder="1" applyAlignment="1">
      <alignment horizontal="left" vertical="center" wrapText="1"/>
    </xf>
    <xf numFmtId="49" fontId="4" fillId="0" borderId="7" xfId="0" applyNumberFormat="1" applyFont="1" applyBorder="1" applyAlignment="1">
      <alignment horizontal="left" vertical="center" wrapText="1"/>
    </xf>
    <xf numFmtId="0" fontId="4" fillId="0" borderId="7" xfId="0" applyFont="1" applyBorder="1" applyAlignment="1">
      <alignment horizontal="left" vertical="center" wrapText="1"/>
    </xf>
    <xf numFmtId="0" fontId="5" fillId="0" borderId="8" xfId="0" applyFont="1" applyBorder="1" applyAlignment="1">
      <alignment horizontal="left" vertical="center"/>
    </xf>
    <xf numFmtId="0" fontId="5" fillId="0" borderId="12" xfId="0" applyFont="1" applyBorder="1" applyAlignment="1">
      <alignment horizontal="left" vertical="center" wrapText="1"/>
    </xf>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B1:F79"/>
  <sheetViews>
    <sheetView tabSelected="1" workbookViewId="0">
      <selection activeCell="A68" sqref="A67:XFD68"/>
    </sheetView>
  </sheetViews>
  <sheetFormatPr defaultRowHeight="15"/>
  <cols>
    <col min="1" max="1" width="9.140625" style="2"/>
    <col min="2" max="2" width="37" style="2" bestFit="1" customWidth="1"/>
    <col min="3" max="3" width="17.85546875" style="2" bestFit="1" customWidth="1"/>
    <col min="4" max="5" width="25.28515625" style="2" bestFit="1" customWidth="1"/>
    <col min="6" max="6" width="28.28515625" style="2" customWidth="1"/>
    <col min="7" max="16384" width="9.140625" style="2"/>
  </cols>
  <sheetData>
    <row r="1" spans="2:6" ht="15.75" thickBot="1"/>
    <row r="2" spans="2:6" s="3" customFormat="1" ht="27" thickBot="1">
      <c r="B2" s="25" t="s">
        <v>0</v>
      </c>
      <c r="C2" s="26" t="s">
        <v>1</v>
      </c>
      <c r="D2" s="27" t="s">
        <v>2</v>
      </c>
      <c r="E2" s="26" t="s">
        <v>3</v>
      </c>
      <c r="F2" s="28" t="s">
        <v>112</v>
      </c>
    </row>
    <row r="3" spans="2:6" ht="15.75" thickBot="1">
      <c r="B3" s="29" t="s">
        <v>169</v>
      </c>
      <c r="C3" s="30" t="s">
        <v>188</v>
      </c>
      <c r="D3" s="31" t="s">
        <v>189</v>
      </c>
      <c r="E3" s="30" t="s">
        <v>189</v>
      </c>
      <c r="F3" s="32" t="s">
        <v>187</v>
      </c>
    </row>
    <row r="4" spans="2:6">
      <c r="B4" s="4" t="s">
        <v>4</v>
      </c>
      <c r="C4" s="5">
        <v>39.29</v>
      </c>
      <c r="D4" s="6" t="s">
        <v>5</v>
      </c>
      <c r="E4" s="7" t="s">
        <v>6</v>
      </c>
      <c r="F4" s="8" t="s">
        <v>135</v>
      </c>
    </row>
    <row r="5" spans="2:6">
      <c r="B5" s="9" t="s">
        <v>7</v>
      </c>
      <c r="C5" s="10">
        <v>21.03</v>
      </c>
      <c r="D5" s="11" t="s">
        <v>5</v>
      </c>
      <c r="E5" s="12" t="s">
        <v>8</v>
      </c>
      <c r="F5" s="13"/>
    </row>
    <row r="6" spans="2:6">
      <c r="B6" s="9" t="s">
        <v>9</v>
      </c>
      <c r="C6" s="10">
        <v>166.39</v>
      </c>
      <c r="D6" s="11" t="s">
        <v>5</v>
      </c>
      <c r="E6" s="12" t="s">
        <v>10</v>
      </c>
      <c r="F6" s="13"/>
    </row>
    <row r="7" spans="2:6">
      <c r="B7" s="9" t="s">
        <v>11</v>
      </c>
      <c r="C7" s="10">
        <v>38.369999999999997</v>
      </c>
      <c r="D7" s="11" t="s">
        <v>5</v>
      </c>
      <c r="E7" s="12" t="s">
        <v>12</v>
      </c>
      <c r="F7" s="13"/>
    </row>
    <row r="8" spans="2:6" ht="31.5" customHeight="1">
      <c r="B8" s="9" t="s">
        <v>13</v>
      </c>
      <c r="C8" s="10">
        <v>168.27</v>
      </c>
      <c r="D8" s="11" t="s">
        <v>5</v>
      </c>
      <c r="E8" s="12">
        <v>1343609</v>
      </c>
      <c r="F8" s="14" t="s">
        <v>136</v>
      </c>
    </row>
    <row r="9" spans="2:6">
      <c r="B9" s="9" t="s">
        <v>175</v>
      </c>
      <c r="C9" s="10">
        <v>5</v>
      </c>
      <c r="D9" s="11" t="s">
        <v>20</v>
      </c>
      <c r="E9" s="12">
        <v>12557840</v>
      </c>
      <c r="F9" s="14" t="s">
        <v>155</v>
      </c>
    </row>
    <row r="10" spans="2:6">
      <c r="B10" s="9" t="s">
        <v>27</v>
      </c>
      <c r="C10" s="10">
        <v>10.68</v>
      </c>
      <c r="D10" s="11" t="s">
        <v>28</v>
      </c>
      <c r="E10" s="12" t="s">
        <v>29</v>
      </c>
      <c r="F10" s="15"/>
    </row>
    <row r="11" spans="2:6">
      <c r="B11" s="9" t="s">
        <v>138</v>
      </c>
      <c r="C11" s="10">
        <v>0</v>
      </c>
      <c r="D11" s="11" t="s">
        <v>21</v>
      </c>
      <c r="E11" s="12" t="s">
        <v>30</v>
      </c>
      <c r="F11" s="15"/>
    </row>
    <row r="12" spans="2:6">
      <c r="B12" s="9" t="s">
        <v>174</v>
      </c>
      <c r="C12" s="10">
        <v>48.4</v>
      </c>
      <c r="D12" s="11" t="s">
        <v>5</v>
      </c>
      <c r="E12" s="12" t="s">
        <v>17</v>
      </c>
      <c r="F12" s="15" t="s">
        <v>153</v>
      </c>
    </row>
    <row r="13" spans="2:6">
      <c r="B13" s="9" t="s">
        <v>98</v>
      </c>
      <c r="C13" s="10">
        <v>65.680000000000007</v>
      </c>
      <c r="D13" s="11" t="s">
        <v>5</v>
      </c>
      <c r="E13" s="12" t="s">
        <v>99</v>
      </c>
      <c r="F13" s="15" t="s">
        <v>153</v>
      </c>
    </row>
    <row r="14" spans="2:6" ht="25.5">
      <c r="B14" s="9" t="s">
        <v>145</v>
      </c>
      <c r="C14" s="10">
        <v>18.86</v>
      </c>
      <c r="D14" s="11" t="s">
        <v>5</v>
      </c>
      <c r="E14" s="12" t="s">
        <v>125</v>
      </c>
      <c r="F14" s="14" t="s">
        <v>146</v>
      </c>
    </row>
    <row r="15" spans="2:6" ht="22.5" customHeight="1">
      <c r="B15" s="9" t="s">
        <v>176</v>
      </c>
      <c r="C15" s="10">
        <v>6.99</v>
      </c>
      <c r="D15" s="11" t="s">
        <v>18</v>
      </c>
      <c r="E15" s="12" t="s">
        <v>19</v>
      </c>
      <c r="F15" s="15" t="s">
        <v>153</v>
      </c>
    </row>
    <row r="16" spans="2:6" ht="30.75" customHeight="1">
      <c r="B16" s="9" t="s">
        <v>177</v>
      </c>
      <c r="C16" s="10">
        <v>5.45</v>
      </c>
      <c r="D16" s="11" t="s">
        <v>21</v>
      </c>
      <c r="E16" s="12" t="s">
        <v>130</v>
      </c>
      <c r="F16" s="14" t="s">
        <v>186</v>
      </c>
    </row>
    <row r="17" spans="2:6" ht="118.5" customHeight="1">
      <c r="B17" s="9" t="s">
        <v>106</v>
      </c>
      <c r="C17" s="10">
        <v>61.67</v>
      </c>
      <c r="D17" s="11" t="s">
        <v>5</v>
      </c>
      <c r="E17" s="12" t="s">
        <v>128</v>
      </c>
      <c r="F17" s="14" t="s">
        <v>151</v>
      </c>
    </row>
    <row r="18" spans="2:6" ht="31.5" customHeight="1">
      <c r="B18" s="9" t="s">
        <v>31</v>
      </c>
      <c r="C18" s="10">
        <v>59.99</v>
      </c>
      <c r="D18" s="11" t="s">
        <v>32</v>
      </c>
      <c r="E18" s="12" t="s">
        <v>33</v>
      </c>
      <c r="F18" s="14" t="s">
        <v>139</v>
      </c>
    </row>
    <row r="19" spans="2:6" ht="45" customHeight="1">
      <c r="B19" s="9" t="s">
        <v>34</v>
      </c>
      <c r="C19" s="10">
        <v>91.9</v>
      </c>
      <c r="D19" s="11" t="s">
        <v>5</v>
      </c>
      <c r="E19" s="12" t="s">
        <v>35</v>
      </c>
      <c r="F19" s="14" t="s">
        <v>140</v>
      </c>
    </row>
    <row r="20" spans="2:6" ht="39" customHeight="1">
      <c r="B20" s="9" t="s">
        <v>55</v>
      </c>
      <c r="C20" s="10">
        <v>8.2799999999999994</v>
      </c>
      <c r="D20" s="11" t="s">
        <v>5</v>
      </c>
      <c r="E20" s="12" t="s">
        <v>56</v>
      </c>
      <c r="F20" s="14" t="s">
        <v>142</v>
      </c>
    </row>
    <row r="21" spans="2:6" ht="39.75" customHeight="1">
      <c r="B21" s="9" t="s">
        <v>77</v>
      </c>
      <c r="C21" s="10">
        <v>37.43</v>
      </c>
      <c r="D21" s="11" t="s">
        <v>5</v>
      </c>
      <c r="E21" s="12" t="s">
        <v>78</v>
      </c>
      <c r="F21" s="14" t="s">
        <v>165</v>
      </c>
    </row>
    <row r="22" spans="2:6">
      <c r="B22" s="9" t="s">
        <v>83</v>
      </c>
      <c r="C22" s="10">
        <v>76.959999999999994</v>
      </c>
      <c r="D22" s="11" t="s">
        <v>5</v>
      </c>
      <c r="E22" s="12" t="s">
        <v>84</v>
      </c>
      <c r="F22" s="15" t="s">
        <v>161</v>
      </c>
    </row>
    <row r="23" spans="2:6" ht="25.5">
      <c r="B23" s="16" t="s">
        <v>107</v>
      </c>
      <c r="C23" s="17">
        <v>14.28</v>
      </c>
      <c r="D23" s="18" t="s">
        <v>108</v>
      </c>
      <c r="E23" s="19" t="s">
        <v>109</v>
      </c>
      <c r="F23" s="33" t="s">
        <v>150</v>
      </c>
    </row>
    <row r="24" spans="2:6" ht="38.25">
      <c r="B24" s="9" t="s">
        <v>80</v>
      </c>
      <c r="C24" s="10">
        <v>61.47</v>
      </c>
      <c r="D24" s="11" t="s">
        <v>5</v>
      </c>
      <c r="E24" s="12" t="s">
        <v>81</v>
      </c>
      <c r="F24" s="14" t="s">
        <v>163</v>
      </c>
    </row>
    <row r="25" spans="2:6" ht="76.5" customHeight="1">
      <c r="B25" s="9" t="s">
        <v>159</v>
      </c>
      <c r="C25" s="10">
        <v>53.95</v>
      </c>
      <c r="D25" s="11" t="s">
        <v>100</v>
      </c>
      <c r="E25" s="12" t="s">
        <v>101</v>
      </c>
      <c r="F25" s="14" t="s">
        <v>154</v>
      </c>
    </row>
    <row r="26" spans="2:6" ht="28.5" customHeight="1">
      <c r="B26" s="9" t="s">
        <v>82</v>
      </c>
      <c r="C26" s="10">
        <v>52</v>
      </c>
      <c r="D26" s="11" t="s">
        <v>143</v>
      </c>
      <c r="E26" s="12">
        <v>9867</v>
      </c>
      <c r="F26" s="14" t="s">
        <v>162</v>
      </c>
    </row>
    <row r="27" spans="2:6" ht="27" customHeight="1">
      <c r="B27" s="9" t="s">
        <v>53</v>
      </c>
      <c r="C27" s="10">
        <v>17.88</v>
      </c>
      <c r="D27" s="11" t="s">
        <v>5</v>
      </c>
      <c r="E27" s="12" t="s">
        <v>54</v>
      </c>
      <c r="F27" s="14" t="s">
        <v>133</v>
      </c>
    </row>
    <row r="28" spans="2:6" ht="26.25" customHeight="1">
      <c r="B28" s="9" t="s">
        <v>115</v>
      </c>
      <c r="C28" s="10">
        <v>13.77</v>
      </c>
      <c r="D28" s="11" t="s">
        <v>5</v>
      </c>
      <c r="E28" s="12" t="s">
        <v>116</v>
      </c>
      <c r="F28" s="14" t="s">
        <v>118</v>
      </c>
    </row>
    <row r="29" spans="2:6" ht="26.25" customHeight="1">
      <c r="B29" s="9" t="s">
        <v>113</v>
      </c>
      <c r="C29" s="10">
        <v>14.97</v>
      </c>
      <c r="D29" s="11" t="s">
        <v>5</v>
      </c>
      <c r="E29" s="12" t="s">
        <v>117</v>
      </c>
      <c r="F29" s="14" t="s">
        <v>114</v>
      </c>
    </row>
    <row r="30" spans="2:6" ht="281.25" thickBot="1">
      <c r="B30" s="20" t="s">
        <v>91</v>
      </c>
      <c r="C30" s="21">
        <v>725</v>
      </c>
      <c r="D30" s="22" t="s">
        <v>92</v>
      </c>
      <c r="E30" s="23" t="s">
        <v>121</v>
      </c>
      <c r="F30" s="24" t="s">
        <v>156</v>
      </c>
    </row>
    <row r="31" spans="2:6" ht="15.75" thickBot="1">
      <c r="B31" s="29" t="s">
        <v>170</v>
      </c>
      <c r="C31" s="30" t="s">
        <v>188</v>
      </c>
      <c r="D31" s="31" t="s">
        <v>189</v>
      </c>
      <c r="E31" s="30" t="s">
        <v>189</v>
      </c>
      <c r="F31" s="32" t="s">
        <v>187</v>
      </c>
    </row>
    <row r="32" spans="2:6" ht="33.75" customHeight="1">
      <c r="B32" s="4" t="s">
        <v>22</v>
      </c>
      <c r="C32" s="5">
        <v>26.94</v>
      </c>
      <c r="D32" s="6" t="s">
        <v>5</v>
      </c>
      <c r="E32" s="7" t="s">
        <v>134</v>
      </c>
      <c r="F32" s="8" t="s">
        <v>178</v>
      </c>
    </row>
    <row r="33" spans="2:6" ht="33.75" customHeight="1">
      <c r="B33" s="9" t="s">
        <v>23</v>
      </c>
      <c r="C33" s="10">
        <v>26.16</v>
      </c>
      <c r="D33" s="11" t="s">
        <v>5</v>
      </c>
      <c r="E33" s="12" t="s">
        <v>24</v>
      </c>
      <c r="F33" s="13"/>
    </row>
    <row r="34" spans="2:6" ht="76.5">
      <c r="B34" s="9" t="s">
        <v>25</v>
      </c>
      <c r="C34" s="10">
        <v>34.18</v>
      </c>
      <c r="D34" s="11" t="s">
        <v>5</v>
      </c>
      <c r="E34" s="12" t="s">
        <v>26</v>
      </c>
      <c r="F34" s="14" t="s">
        <v>137</v>
      </c>
    </row>
    <row r="35" spans="2:6">
      <c r="B35" s="9" t="s">
        <v>57</v>
      </c>
      <c r="C35" s="10">
        <v>108.5</v>
      </c>
      <c r="D35" s="11" t="s">
        <v>5</v>
      </c>
      <c r="E35" s="12" t="s">
        <v>58</v>
      </c>
      <c r="F35" s="15"/>
    </row>
    <row r="36" spans="2:6">
      <c r="B36" s="9" t="s">
        <v>61</v>
      </c>
      <c r="C36" s="10">
        <v>17.100000000000001</v>
      </c>
      <c r="D36" s="11" t="s">
        <v>5</v>
      </c>
      <c r="E36" s="12" t="s">
        <v>62</v>
      </c>
      <c r="F36" s="13" t="s">
        <v>167</v>
      </c>
    </row>
    <row r="37" spans="2:6">
      <c r="B37" s="9" t="s">
        <v>127</v>
      </c>
      <c r="C37" s="10">
        <v>73.77</v>
      </c>
      <c r="D37" s="11" t="s">
        <v>5</v>
      </c>
      <c r="E37" s="12" t="s">
        <v>63</v>
      </c>
      <c r="F37" s="13"/>
    </row>
    <row r="38" spans="2:6">
      <c r="B38" s="9" t="s">
        <v>64</v>
      </c>
      <c r="C38" s="10">
        <v>33.340000000000003</v>
      </c>
      <c r="D38" s="11" t="s">
        <v>5</v>
      </c>
      <c r="E38" s="12" t="s">
        <v>65</v>
      </c>
      <c r="F38" s="13"/>
    </row>
    <row r="39" spans="2:6">
      <c r="B39" s="9" t="s">
        <v>66</v>
      </c>
      <c r="C39" s="10">
        <v>11.83</v>
      </c>
      <c r="D39" s="11" t="s">
        <v>5</v>
      </c>
      <c r="E39" s="12" t="s">
        <v>67</v>
      </c>
      <c r="F39" s="13"/>
    </row>
    <row r="40" spans="2:6">
      <c r="B40" s="9" t="s">
        <v>68</v>
      </c>
      <c r="C40" s="10">
        <v>17.309999999999999</v>
      </c>
      <c r="D40" s="11" t="s">
        <v>5</v>
      </c>
      <c r="E40" s="12" t="s">
        <v>69</v>
      </c>
      <c r="F40" s="13"/>
    </row>
    <row r="41" spans="2:6">
      <c r="B41" s="9" t="s">
        <v>70</v>
      </c>
      <c r="C41" s="10">
        <v>56.72</v>
      </c>
      <c r="D41" s="11" t="s">
        <v>5</v>
      </c>
      <c r="E41" s="12" t="s">
        <v>129</v>
      </c>
      <c r="F41" s="13"/>
    </row>
    <row r="42" spans="2:6">
      <c r="B42" s="9" t="s">
        <v>144</v>
      </c>
      <c r="C42" s="10">
        <v>33.78</v>
      </c>
      <c r="D42" s="11" t="s">
        <v>5</v>
      </c>
      <c r="E42" s="12" t="s">
        <v>126</v>
      </c>
      <c r="F42" s="14" t="s">
        <v>149</v>
      </c>
    </row>
    <row r="43" spans="2:6" ht="38.25">
      <c r="B43" s="16" t="s">
        <v>157</v>
      </c>
      <c r="C43" s="17">
        <v>35.74</v>
      </c>
      <c r="D43" s="18" t="s">
        <v>5</v>
      </c>
      <c r="E43" s="19" t="s">
        <v>90</v>
      </c>
      <c r="F43" s="33" t="s">
        <v>132</v>
      </c>
    </row>
    <row r="44" spans="2:6" ht="39" thickBot="1">
      <c r="B44" s="20" t="s">
        <v>158</v>
      </c>
      <c r="C44" s="21">
        <v>50.24</v>
      </c>
      <c r="D44" s="22" t="s">
        <v>5</v>
      </c>
      <c r="E44" s="23">
        <v>350606</v>
      </c>
      <c r="F44" s="24" t="s">
        <v>148</v>
      </c>
    </row>
    <row r="45" spans="2:6" ht="15.75" thickBot="1">
      <c r="B45" s="29" t="s">
        <v>179</v>
      </c>
      <c r="C45" s="30" t="s">
        <v>188</v>
      </c>
      <c r="D45" s="31" t="s">
        <v>189</v>
      </c>
      <c r="E45" s="30" t="s">
        <v>189</v>
      </c>
      <c r="F45" s="32" t="s">
        <v>190</v>
      </c>
    </row>
    <row r="46" spans="2:6" ht="27.75" customHeight="1">
      <c r="B46" s="4" t="s">
        <v>14</v>
      </c>
      <c r="C46" s="5">
        <v>625</v>
      </c>
      <c r="D46" s="6" t="s">
        <v>15</v>
      </c>
      <c r="E46" s="7" t="s">
        <v>16</v>
      </c>
      <c r="F46" s="48" t="s">
        <v>131</v>
      </c>
    </row>
    <row r="47" spans="2:6">
      <c r="B47" s="9" t="s">
        <v>88</v>
      </c>
      <c r="C47" s="10">
        <v>139.9</v>
      </c>
      <c r="D47" s="11" t="s">
        <v>5</v>
      </c>
      <c r="E47" s="12" t="s">
        <v>89</v>
      </c>
      <c r="F47" s="15" t="s">
        <v>124</v>
      </c>
    </row>
    <row r="48" spans="2:6">
      <c r="B48" s="9" t="s">
        <v>102</v>
      </c>
      <c r="C48" s="10">
        <v>98</v>
      </c>
      <c r="D48" s="11" t="s">
        <v>100</v>
      </c>
      <c r="E48" s="12" t="s">
        <v>103</v>
      </c>
      <c r="F48" s="15" t="s">
        <v>153</v>
      </c>
    </row>
    <row r="49" spans="2:6" ht="15.75" thickBot="1">
      <c r="B49" s="20" t="s">
        <v>180</v>
      </c>
      <c r="C49" s="21">
        <v>300</v>
      </c>
      <c r="D49" s="22" t="s">
        <v>86</v>
      </c>
      <c r="E49" s="23" t="s">
        <v>121</v>
      </c>
      <c r="F49" s="35"/>
    </row>
    <row r="50" spans="2:6" ht="15.75" thickBot="1">
      <c r="B50" s="29" t="s">
        <v>181</v>
      </c>
      <c r="C50" s="30" t="s">
        <v>188</v>
      </c>
      <c r="D50" s="31" t="s">
        <v>189</v>
      </c>
      <c r="E50" s="30" t="s">
        <v>189</v>
      </c>
      <c r="F50" s="32" t="s">
        <v>187</v>
      </c>
    </row>
    <row r="51" spans="2:6" ht="42" customHeight="1">
      <c r="B51" s="4" t="s">
        <v>36</v>
      </c>
      <c r="C51" s="5">
        <v>90</v>
      </c>
      <c r="D51" s="6" t="s">
        <v>37</v>
      </c>
      <c r="E51" s="7" t="s">
        <v>38</v>
      </c>
      <c r="F51" s="8" t="s">
        <v>173</v>
      </c>
    </row>
    <row r="52" spans="2:6" ht="42" customHeight="1">
      <c r="B52" s="9" t="s">
        <v>39</v>
      </c>
      <c r="C52" s="10">
        <v>300</v>
      </c>
      <c r="D52" s="11" t="s">
        <v>37</v>
      </c>
      <c r="E52" s="12" t="s">
        <v>38</v>
      </c>
      <c r="F52" s="13"/>
    </row>
    <row r="53" spans="2:6" ht="24" customHeight="1">
      <c r="B53" s="9" t="s">
        <v>40</v>
      </c>
      <c r="C53" s="10">
        <v>255.09</v>
      </c>
      <c r="D53" s="11" t="s">
        <v>41</v>
      </c>
      <c r="E53" s="12" t="s">
        <v>42</v>
      </c>
      <c r="F53" s="13" t="s">
        <v>141</v>
      </c>
    </row>
    <row r="54" spans="2:6" ht="24" customHeight="1">
      <c r="B54" s="9" t="s">
        <v>43</v>
      </c>
      <c r="C54" s="10">
        <v>196.69</v>
      </c>
      <c r="D54" s="11" t="s">
        <v>41</v>
      </c>
      <c r="E54" s="12" t="s">
        <v>44</v>
      </c>
      <c r="F54" s="13"/>
    </row>
    <row r="55" spans="2:6" ht="24" customHeight="1">
      <c r="B55" s="9" t="s">
        <v>45</v>
      </c>
      <c r="C55" s="10">
        <v>65.540000000000006</v>
      </c>
      <c r="D55" s="11" t="s">
        <v>41</v>
      </c>
      <c r="E55" s="12" t="s">
        <v>46</v>
      </c>
      <c r="F55" s="13"/>
    </row>
    <row r="56" spans="2:6" s="1" customFormat="1" ht="24" customHeight="1">
      <c r="B56" s="9" t="s">
        <v>47</v>
      </c>
      <c r="C56" s="10">
        <v>73.64</v>
      </c>
      <c r="D56" s="11" t="s">
        <v>41</v>
      </c>
      <c r="E56" s="12" t="s">
        <v>48</v>
      </c>
      <c r="F56" s="13"/>
    </row>
    <row r="57" spans="2:6" ht="24" customHeight="1">
      <c r="B57" s="9" t="s">
        <v>49</v>
      </c>
      <c r="C57" s="10">
        <v>62.53</v>
      </c>
      <c r="D57" s="11" t="s">
        <v>41</v>
      </c>
      <c r="E57" s="12" t="s">
        <v>50</v>
      </c>
      <c r="F57" s="13"/>
    </row>
    <row r="58" spans="2:6" ht="24" customHeight="1" thickBot="1">
      <c r="B58" s="20" t="s">
        <v>51</v>
      </c>
      <c r="C58" s="21">
        <v>62.53</v>
      </c>
      <c r="D58" s="22" t="s">
        <v>41</v>
      </c>
      <c r="E58" s="23" t="s">
        <v>52</v>
      </c>
      <c r="F58" s="36"/>
    </row>
    <row r="59" spans="2:6" ht="15.75" thickBot="1">
      <c r="B59" s="29" t="s">
        <v>182</v>
      </c>
      <c r="C59" s="30" t="s">
        <v>188</v>
      </c>
      <c r="D59" s="31" t="s">
        <v>189</v>
      </c>
      <c r="E59" s="30" t="s">
        <v>189</v>
      </c>
      <c r="F59" s="32" t="s">
        <v>190</v>
      </c>
    </row>
    <row r="60" spans="2:6">
      <c r="B60" s="4" t="s">
        <v>59</v>
      </c>
      <c r="C60" s="5">
        <v>46.74</v>
      </c>
      <c r="D60" s="6" t="s">
        <v>5</v>
      </c>
      <c r="E60" s="7" t="s">
        <v>60</v>
      </c>
      <c r="F60" s="34" t="s">
        <v>168</v>
      </c>
    </row>
    <row r="61" spans="2:6">
      <c r="B61" s="9" t="s">
        <v>71</v>
      </c>
      <c r="C61" s="10">
        <v>18.5</v>
      </c>
      <c r="D61" s="11" t="s">
        <v>72</v>
      </c>
      <c r="E61" s="12" t="s">
        <v>121</v>
      </c>
      <c r="F61" s="13" t="s">
        <v>166</v>
      </c>
    </row>
    <row r="62" spans="2:6">
      <c r="B62" s="9" t="s">
        <v>73</v>
      </c>
      <c r="C62" s="10">
        <v>16</v>
      </c>
      <c r="D62" s="11" t="s">
        <v>72</v>
      </c>
      <c r="E62" s="12" t="s">
        <v>121</v>
      </c>
      <c r="F62" s="13"/>
    </row>
    <row r="63" spans="2:6">
      <c r="B63" s="9" t="s">
        <v>74</v>
      </c>
      <c r="C63" s="10">
        <v>15</v>
      </c>
      <c r="D63" s="11" t="s">
        <v>72</v>
      </c>
      <c r="E63" s="12" t="s">
        <v>121</v>
      </c>
      <c r="F63" s="13"/>
    </row>
    <row r="64" spans="2:6">
      <c r="B64" s="9" t="s">
        <v>75</v>
      </c>
      <c r="C64" s="10">
        <v>5</v>
      </c>
      <c r="D64" s="11" t="s">
        <v>72</v>
      </c>
      <c r="E64" s="12" t="s">
        <v>121</v>
      </c>
      <c r="F64" s="13"/>
    </row>
    <row r="65" spans="2:6">
      <c r="B65" s="9" t="s">
        <v>76</v>
      </c>
      <c r="C65" s="10">
        <v>5.95</v>
      </c>
      <c r="D65" s="11" t="s">
        <v>72</v>
      </c>
      <c r="E65" s="12" t="s">
        <v>121</v>
      </c>
      <c r="F65" s="13"/>
    </row>
    <row r="66" spans="2:6" ht="89.25">
      <c r="B66" s="9" t="s">
        <v>79</v>
      </c>
      <c r="C66" s="10">
        <v>32</v>
      </c>
      <c r="D66" s="11" t="s">
        <v>72</v>
      </c>
      <c r="E66" s="12" t="s">
        <v>121</v>
      </c>
      <c r="F66" s="14" t="s">
        <v>164</v>
      </c>
    </row>
    <row r="67" spans="2:6" ht="20.25" customHeight="1">
      <c r="B67" s="9" t="s">
        <v>119</v>
      </c>
      <c r="C67" s="10">
        <v>4.95</v>
      </c>
      <c r="D67" s="11" t="s">
        <v>120</v>
      </c>
      <c r="E67" s="12" t="s">
        <v>121</v>
      </c>
      <c r="F67" s="13" t="s">
        <v>147</v>
      </c>
    </row>
    <row r="68" spans="2:6" ht="20.25" customHeight="1">
      <c r="B68" s="9" t="s">
        <v>122</v>
      </c>
      <c r="C68" s="10">
        <v>23.99</v>
      </c>
      <c r="D68" s="11" t="s">
        <v>5</v>
      </c>
      <c r="E68" s="12" t="s">
        <v>123</v>
      </c>
      <c r="F68" s="13"/>
    </row>
    <row r="69" spans="2:6">
      <c r="B69" s="9" t="s">
        <v>85</v>
      </c>
      <c r="C69" s="10">
        <v>200</v>
      </c>
      <c r="D69" s="11" t="s">
        <v>86</v>
      </c>
      <c r="E69" s="12" t="s">
        <v>121</v>
      </c>
      <c r="F69" s="36" t="s">
        <v>160</v>
      </c>
    </row>
    <row r="70" spans="2:6">
      <c r="B70" s="9" t="s">
        <v>87</v>
      </c>
      <c r="C70" s="10">
        <v>300</v>
      </c>
      <c r="D70" s="11" t="s">
        <v>86</v>
      </c>
      <c r="E70" s="12" t="s">
        <v>121</v>
      </c>
      <c r="F70" s="8"/>
    </row>
    <row r="71" spans="2:6" ht="38.25">
      <c r="B71" s="9" t="s">
        <v>93</v>
      </c>
      <c r="C71" s="10">
        <v>281</v>
      </c>
      <c r="D71" s="11" t="s">
        <v>94</v>
      </c>
      <c r="E71" s="12" t="s">
        <v>121</v>
      </c>
      <c r="F71" s="14" t="s">
        <v>171</v>
      </c>
    </row>
    <row r="72" spans="2:6">
      <c r="B72" s="9" t="s">
        <v>95</v>
      </c>
      <c r="C72" s="10">
        <v>25</v>
      </c>
      <c r="D72" s="11" t="s">
        <v>96</v>
      </c>
      <c r="E72" s="12" t="s">
        <v>121</v>
      </c>
      <c r="F72" s="15"/>
    </row>
    <row r="73" spans="2:6">
      <c r="B73" s="9" t="s">
        <v>172</v>
      </c>
      <c r="C73" s="10">
        <v>35</v>
      </c>
      <c r="D73" s="11" t="s">
        <v>97</v>
      </c>
      <c r="E73" s="12" t="s">
        <v>121</v>
      </c>
      <c r="F73" s="15"/>
    </row>
    <row r="74" spans="2:6" ht="15.75" thickBot="1">
      <c r="B74" s="37" t="s">
        <v>104</v>
      </c>
      <c r="C74" s="38">
        <v>18.95</v>
      </c>
      <c r="D74" s="39" t="s">
        <v>100</v>
      </c>
      <c r="E74" s="40" t="s">
        <v>105</v>
      </c>
      <c r="F74" s="41" t="s">
        <v>152</v>
      </c>
    </row>
    <row r="75" spans="2:6" ht="15.75" thickBot="1">
      <c r="B75" s="42" t="s">
        <v>110</v>
      </c>
      <c r="C75" s="30" t="s">
        <v>188</v>
      </c>
      <c r="D75" s="31" t="s">
        <v>189</v>
      </c>
      <c r="E75" s="30" t="s">
        <v>189</v>
      </c>
      <c r="F75" s="32" t="s">
        <v>190</v>
      </c>
    </row>
    <row r="76" spans="2:6">
      <c r="B76" s="4" t="s">
        <v>183</v>
      </c>
      <c r="C76" s="5">
        <f>C77-C74-C43-C23</f>
        <v>5637.5999999999985</v>
      </c>
      <c r="D76" s="6"/>
      <c r="E76" s="7"/>
      <c r="F76" s="34"/>
    </row>
    <row r="77" spans="2:6">
      <c r="B77" s="9" t="s">
        <v>184</v>
      </c>
      <c r="C77" s="10">
        <f>SUM(C4:C74)</f>
        <v>5706.5699999999979</v>
      </c>
      <c r="D77" s="11"/>
      <c r="E77" s="12"/>
      <c r="F77" s="15"/>
    </row>
    <row r="78" spans="2:6">
      <c r="B78" s="9" t="s">
        <v>111</v>
      </c>
      <c r="C78" s="10">
        <v>900</v>
      </c>
      <c r="D78" s="11"/>
      <c r="E78" s="12"/>
      <c r="F78" s="15"/>
    </row>
    <row r="79" spans="2:6" ht="15.75" thickBot="1">
      <c r="B79" s="43" t="s">
        <v>185</v>
      </c>
      <c r="C79" s="44">
        <f>C77+C78</f>
        <v>6606.5699999999979</v>
      </c>
      <c r="D79" s="45"/>
      <c r="E79" s="46"/>
      <c r="F79" s="47"/>
    </row>
  </sheetData>
  <mergeCells count="8">
    <mergeCell ref="F69:F70"/>
    <mergeCell ref="F4:F7"/>
    <mergeCell ref="F32:F33"/>
    <mergeCell ref="F51:F52"/>
    <mergeCell ref="F53:F58"/>
    <mergeCell ref="F67:F68"/>
    <mergeCell ref="F61:F65"/>
    <mergeCell ref="F36:F41"/>
  </mergeCells>
  <pageMargins left="0.25" right="0.25" top="0.75" bottom="0.75" header="0.3" footer="0.3"/>
  <pageSetup orientation="landscape"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Company>Drexel University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Liam</dc:creator>
  <cp:lastModifiedBy>Liam</cp:lastModifiedBy>
  <cp:lastPrinted>2013-10-01T16:52:07Z</cp:lastPrinted>
  <dcterms:created xsi:type="dcterms:W3CDTF">2013-10-01T14:18:42Z</dcterms:created>
  <dcterms:modified xsi:type="dcterms:W3CDTF">2013-10-01T16:56:07Z</dcterms:modified>
</cp:coreProperties>
</file>